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<sst xmlns="http://schemas.openxmlformats.org/spreadsheetml/2006/main" count="1035" uniqueCount="952">
  <si>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</si>
  <si>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</si>
  <si>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</si>
  <si>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</si>
  <si>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</si>
  <si>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</si>
  <si>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</si>
  <si>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</si>
  <si>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</si>
  <si>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</si>
  <si>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</si>
  <si>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</si>
  <si>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</si>
  <si>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</si>
  <si>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</si>
  <si>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</si>
  <si>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</si>
  <si>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</si>
  <si>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</si>
  <si>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</si>
  <si>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</si>
  <si>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</si>
  <si>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</si>
  <si>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</si>
  <si>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</si>
  <si>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</si>
  <si>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</si>
  <si>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</si>
  <si>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</si>
  <si>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</si>
  <si>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</si>
  <si>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</si>
  <si>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</si>
  <si>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</si>
  <si>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</si>
  <si>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</si>
  <si>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</si>
  <si>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</si>
  <si>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</si>
  <si>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</si>
  <si>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</si>
  <si>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</si>
  <si>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</si>
  <si>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</si>
  <si>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</si>
  <si>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</si>
  <si>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</si>
  <si>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</si>
  <si>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</si>
  <si>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</si>
  <si>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</si>
  <si>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</si>
  <si>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</si>
  <si>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</si>
  <si>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</si>
  <si>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</si>
  <si>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</si>
  <si>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</si>
  <si>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</si>
  <si>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</si>
  <si>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</si>
  <si>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</si>
  <si>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</si>
  <si>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</si>
  <si>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</si>
  <si>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</si>
  <si>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</si>
  <si>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</si>
  <si>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</si>
  <si>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</si>
  <si>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</si>
  <si>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</si>
  <si>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</si>
  <si>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</si>
  <si>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</si>
  <si>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</si>
  <si>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</si>
  <si>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</si>
  <si>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</si>
  <si>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</si>
  <si>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</si>
  <si>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</si>
  <si>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</si>
  <si>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</si>
  <si>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</si>
  <si>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</si>
  <si>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</si>
  <si>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</si>
  <si>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</si>
  <si>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</si>
  <si>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</si>
  <si>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</si>
  <si>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</si>
  <si>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</si>
  <si>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</si>
  <si>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</si>
  <si>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</si>
  <si>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</si>
  <si>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</si>
  <si>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</si>
  <si>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</si>
  <si>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</si>
  <si>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</si>
  <si>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</si>
  <si>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</si>
  <si>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</si>
  <si>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</si>
  <si>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</si>
  <si>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</si>
  <si>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</si>
  <si>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</si>
  <si>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</si>
  <si>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</si>
  <si>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</si>
  <si>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</si>
  <si>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</si>
  <si>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</si>
  <si>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</si>
  <si>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</si>
  <si>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</si>
  <si>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</si>
  <si>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</si>
  <si>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</si>
  <si>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</si>
  <si>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</si>
  <si>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</si>
  <si>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</si>
  <si>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</si>
  <si>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</si>
  <si>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</si>
  <si>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</si>
  <si>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</si>
  <si>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</si>
  <si>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</si>
  <si>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</si>
  <si>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</si>
  <si>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</si>
  <si>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</si>
  <si>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</si>
  <si>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</si>
  <si>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</si>
  <si>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</si>
  <si>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</si>
  <si>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</si>
  <si>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</si>
  <si>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</si>
  <si>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</si>
  <si>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</si>
  <si>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</si>
  <si>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</si>
  <si>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</si>
  <si>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</si>
  <si>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</si>
  <si>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</si>
  <si>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</si>
  <si>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</si>
  <si>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</si>
  <si>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</si>
  <si>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</si>
  <si>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</si>
  <si>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</si>
  <si>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</si>
  <si>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</si>
  <si>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</si>
  <si>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</si>
  <si>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</si>
  <si>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</si>
  <si>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</si>
  <si>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</si>
  <si>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</si>
  <si>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</si>
  <si>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</si>
  <si>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</si>
  <si>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</si>
  <si>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</si>
  <si>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</si>
  <si>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</si>
  <si>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</si>
  <si>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</si>
  <si>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</si>
  <si>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</si>
  <si>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</si>
  <si>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</si>
  <si>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</si>
  <si>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</si>
  <si>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</si>
  <si>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</si>
  <si>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</si>
  <si>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</si>
  <si>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</si>
  <si>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</si>
  <si>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</si>
  <si>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</si>
  <si>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</si>
  <si>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</si>
  <si>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</si>
  <si>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</si>
  <si>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</si>
  <si>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</si>
  <si>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</si>
  <si>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</si>
  <si>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</si>
  <si>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</si>
  <si>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</si>
  <si>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</si>
  <si>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</si>
  <si>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</si>
  <si>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</si>
  <si>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</si>
  <si>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</si>
  <si>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</si>
  <si>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</si>
  <si>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</si>
  <si>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</si>
  <si>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</si>
  <si>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</si>
  <si>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</si>
  <si>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</si>
  <si>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</si>
  <si>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</si>
  <si>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</si>
  <si>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</si>
  <si>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</si>
  <si>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</si>
  <si>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</si>
  <si>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</si>
  <si>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</si>
  <si>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</si>
  <si>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</si>
  <si>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</si>
  <si>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</si>
  <si>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</si>
  <si>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</si>
  <si>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</si>
  <si>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</si>
  <si>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</si>
  <si>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</si>
  <si>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</si>
  <si>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</si>
  <si>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</si>
  <si>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</si>
  <si>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</si>
  <si>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</si>
  <si>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</si>
  <si>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</si>
  <si>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</si>
  <si>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</si>
  <si>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</si>
  <si>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</si>
  <si>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</si>
  <si>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</si>
  <si>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</si>
  <si>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</si>
  <si>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</si>
  <si>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</si>
  <si>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</si>
  <si>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</si>
  <si>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</si>
  <si>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</si>
  <si>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</si>
  <si>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</si>
  <si>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</si>
  <si>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</si>
  <si>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</si>
  <si>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</si>
  <si>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</si>
  <si>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</si>
  <si>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</si>
  <si>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</si>
  <si>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</si>
  <si>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</si>
  <si>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</si>
  <si>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</si>
  <si>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</si>
  <si>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</si>
  <si>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</si>
  <si>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</si>
  <si>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</si>
  <si>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</si>
  <si>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</si>
  <si>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</si>
  <si>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</si>
  <si>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</si>
  <si>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</si>
  <si>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</si>
  <si>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</si>
  <si>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</si>
  <si>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</si>
  <si>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</si>
  <si>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</si>
  <si>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</si>
  <si>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</si>
  <si>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</si>
  <si>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</si>
  <si>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</si>
  <si>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</si>
  <si>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</si>
  <si>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</si>
  <si>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</si>
  <si>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</si>
  <si>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</si>
  <si>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</si>
  <si>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</si>
  <si>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</si>
  <si>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</si>
  <si>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</si>
  <si>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</si>
  <si>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</si>
  <si>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</si>
  <si>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</si>
  <si>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</si>
  <si>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</si>
  <si>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</si>
  <si>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</si>
  <si>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</si>
  <si>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</si>
  <si>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</si>
  <si>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</si>
  <si>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</si>
  <si>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</si>
  <si>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</si>
  <si>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</si>
  <si>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</si>
  <si>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</si>
  <si>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</si>
  <si>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</si>
  <si>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</si>
  <si>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</si>
  <si>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</si>
  <si>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</si>
  <si>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</si>
  <si>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</si>
  <si>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</si>
  <si>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</si>
  <si>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</si>
  <si>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</si>
  <si>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</si>
  <si>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</si>
  <si>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</si>
  <si>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</si>
  <si>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</si>
  <si>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</si>
  <si>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</si>
  <si>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</si>
  <si>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</si>
  <si>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</si>
  <si>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</si>
  <si>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</si>
  <si>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</si>
  <si>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</si>
  <si>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</si>
  <si>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</si>
  <si>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</si>
  <si>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</si>
  <si>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</si>
  <si>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</si>
  <si>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</si>
  <si>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</si>
  <si>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</si>
  <si>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</si>
  <si>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</si>
  <si>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</si>
  <si>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</si>
  <si>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</si>
  <si>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</si>
  <si>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</si>
  <si>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</si>
  <si>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</si>
  <si>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</si>
  <si>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</si>
  <si>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</si>
  <si>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</si>
  <si>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</si>
  <si>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</si>
  <si>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</si>
  <si>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</si>
  <si>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</si>
  <si>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</si>
  <si>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</si>
  <si>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</si>
  <si>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</si>
  <si>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</si>
  <si>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</si>
  <si>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</si>
  <si>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</si>
  <si>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</si>
  <si>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</si>
  <si>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</si>
  <si>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</si>
  <si>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</si>
  <si>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</si>
  <si>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</si>
  <si>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</si>
  <si>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</si>
  <si>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</si>
  <si>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</si>
  <si>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</si>
  <si>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</si>
  <si>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</si>
  <si>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</si>
  <si>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</si>
  <si>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</si>
  <si>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</si>
  <si>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</si>
  <si>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</si>
  <si>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</si>
  <si>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</si>
  <si>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</si>
  <si>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</si>
  <si>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</si>
  <si>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</si>
  <si>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</si>
  <si>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</si>
  <si>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</si>
  <si>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</si>
  <si>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</si>
  <si>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</si>
  <si>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</si>
  <si>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</si>
  <si>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</si>
  <si>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</si>
  <si>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</si>
  <si>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</si>
  <si>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</si>
  <si>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</si>
  <si>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</si>
  <si>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</si>
  <si>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</si>
  <si>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</si>
  <si>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</si>
  <si>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</si>
  <si>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</si>
  <si>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</si>
  <si>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</si>
  <si>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</si>
  <si>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</si>
  <si>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</si>
  <si>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</si>
  <si>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</si>
  <si>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</si>
  <si>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</si>
  <si>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</si>
  <si>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</si>
  <si>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</si>
  <si>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</si>
  <si>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</si>
  <si>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</si>
  <si>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</si>
  <si>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</si>
  <si>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</si>
  <si>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</si>
  <si>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</si>
  <si>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</si>
  <si>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</si>
  <si>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</si>
  <si>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</si>
  <si>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</si>
  <si>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</si>
  <si>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</si>
  <si>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</si>
  <si>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</si>
  <si>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</si>
  <si>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</si>
  <si>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</si>
  <si>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</si>
  <si>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</si>
  <si>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</si>
  <si>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</si>
  <si>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</si>
  <si>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</si>
  <si>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</si>
  <si>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</si>
  <si>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</si>
  <si>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</si>
  <si>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</si>
  <si>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</si>
  <si>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</si>
  <si>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</si>
  <si>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</si>
  <si>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</si>
  <si>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</si>
  <si>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</si>
  <si>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</si>
  <si>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</si>
  <si>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</si>
  <si>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</si>
  <si>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</si>
  <si>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</si>
  <si>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</si>
  <si>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</si>
  <si>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</si>
  <si>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</si>
  <si>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</si>
  <si>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</si>
  <si>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</si>
  <si>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</si>
  <si>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</si>
  <si>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</si>
  <si>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</si>
  <si>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</si>
  <si>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</si>
  <si>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</si>
  <si>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</si>
  <si>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</si>
  <si>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</si>
  <si>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</si>
  <si>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</si>
  <si>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</si>
  <si>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</si>
  <si>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</si>
  <si>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</si>
  <si>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</si>
  <si>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</si>
  <si>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</si>
  <si>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</si>
  <si>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</si>
  <si>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</si>
  <si>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</si>
  <si>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</si>
  <si>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</si>
  <si>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</si>
  <si>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</si>
  <si>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</si>
  <si>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</si>
  <si>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</si>
  <si>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</si>
  <si>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</si>
  <si>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</si>
  <si>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</si>
  <si>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</si>
  <si>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</si>
  <si>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</si>
  <si>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</si>
  <si>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</si>
  <si>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</si>
  <si>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</si>
  <si>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</si>
  <si>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</si>
  <si>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</si>
  <si>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</si>
  <si>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</si>
  <si>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</si>
  <si>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</si>
  <si>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</si>
  <si>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</si>
  <si>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</si>
  <si>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</si>
  <si>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</si>
  <si>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</si>
  <si>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</si>
  <si>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</si>
  <si>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</si>
  <si>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</si>
  <si>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</si>
  <si>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</si>
  <si>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</si>
  <si>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</si>
  <si>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</si>
  <si>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</si>
  <si>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</si>
  <si>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</si>
  <si>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</si>
  <si>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</si>
  <si>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</si>
  <si>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</si>
  <si>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</si>
  <si>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</si>
  <si>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</si>
  <si>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</si>
  <si>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</si>
  <si>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</si>
  <si>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</si>
  <si>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</si>
  <si>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</si>
  <si>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</si>
  <si>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</si>
  <si>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</si>
  <si>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</si>
  <si>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</si>
  <si>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</si>
  <si>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</si>
  <si>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</si>
  <si>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</si>
  <si>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</si>
  <si>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</si>
  <si>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</si>
  <si>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</si>
  <si>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</si>
  <si>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</si>
  <si>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</si>
  <si>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</si>
  <si>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</si>
  <si>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</si>
  <si>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</si>
  <si>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</si>
  <si>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</si>
  <si>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</si>
  <si>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</si>
  <si>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</si>
  <si>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</si>
  <si>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</si>
  <si>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</si>
  <si>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</si>
  <si>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</si>
  <si>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</si>
  <si>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</si>
  <si>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</si>
  <si>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</si>
  <si>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</si>
  <si>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</si>
  <si>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</si>
  <si>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</si>
  <si>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</si>
  <si>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</si>
  <si>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</si>
  <si>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</si>
  <si>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</si>
  <si>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</si>
  <si>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</si>
  <si>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</si>
  <si>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</si>
  <si>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</si>
  <si>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</si>
  <si>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</si>
  <si>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</si>
  <si>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</si>
  <si>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</si>
  <si>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</si>
  <si>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</si>
  <si>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</si>
  <si>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</si>
  <si>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</si>
  <si>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</si>
  <si>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</si>
  <si>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</si>
  <si>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</si>
  <si>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</si>
  <si>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</si>
  <si>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</si>
  <si>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</si>
  <si>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</si>
  <si>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</si>
  <si>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</si>
  <si>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</si>
  <si>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</si>
  <si>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</si>
  <si>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</si>
  <si>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</si>
  <si>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</si>
  <si>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</si>
  <si>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</si>
  <si>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</si>
  <si>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</si>
  <si>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</si>
  <si>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</si>
  <si>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</si>
  <si>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</si>
  <si>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</si>
  <si>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</si>
  <si>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</si>
  <si>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</si>
  <si>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</si>
  <si>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</si>
  <si>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</si>
  <si>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</si>
  <si>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</si>
  <si>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</si>
  <si>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</si>
  <si>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</si>
  <si>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</si>
  <si>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</si>
  <si>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</si>
  <si>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</si>
  <si>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</si>
  <si>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</si>
  <si>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</si>
  <si>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</si>
  <si>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</si>
  <si>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</si>
  <si>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</si>
  <si>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</si>
  <si>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</si>
  <si>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</si>
  <si>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</si>
  <si>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</si>
  <si>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</si>
  <si>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</si>
  <si>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</si>
  <si>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</si>
  <si>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</si>
  <si>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</si>
  <si>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</si>
  <si>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</si>
  <si>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</si>
  <si>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</si>
  <si>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</si>
  <si>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</si>
  <si>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</si>
  <si>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</si>
  <si>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</si>
  <si>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</si>
  <si>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</si>
  <si>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</si>
  <si>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</si>
  <si>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</si>
  <si>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</si>
  <si>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</si>
  <si>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</si>
  <si>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</si>
  <si>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</si>
  <si>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</si>
  <si>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</si>
  <si>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</si>
  <si>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</si>
  <si>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</si>
  <si>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</si>
  <si>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</si>
  <si>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</si>
  <si>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</si>
  <si>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</si>
  <si>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</si>
  <si>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</si>
  <si>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</si>
  <si>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</si>
  <si>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</si>
  <si>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</si>
  <si>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</si>
  <si>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</si>
  <si>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</si>
  <si>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</si>
  <si>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</si>
  <si>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</si>
  <si>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</si>
  <si>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</si>
  <si>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</si>
  <si>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</si>
  <si>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</si>
  <si>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</si>
  <si>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</si>
  <si>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</si>
  <si>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</si>
  <si>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</si>
  <si>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</si>
  <si>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</si>
  <si>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</si>
  <si>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</si>
  <si>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</si>
  <si>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</si>
  <si>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</si>
  <si>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</si>
  <si>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</si>
  <si>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</si>
  <si>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</si>
  <si>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</si>
  <si>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</si>
  <si>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</si>
  <si>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</si>
  <si>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</si>
  <si>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</si>
  <si>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</si>
  <si>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</si>
  <si>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</si>
  <si>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</si>
  <si>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</si>
  <si>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</si>
  <si>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</si>
  <si>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</si>
  <si>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</si>
  <si>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</si>
  <si>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</si>
  <si>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</si>
  <si>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</si>
  <si>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</si>
  <si>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</si>
  <si>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</si>
  <si>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</si>
  <si>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</si>
  <si>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</si>
  <si>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</si>
  <si>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</si>
  <si>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</si>
  <si>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</si>
  <si>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</si>
  <si>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</si>
  <si>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</si>
  <si>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</si>
  <si>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</si>
  <si>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</si>
  <si>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</si>
  <si>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</si>
  <si>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</si>
  <si>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</si>
  <si>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</si>
  <si>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</si>
  <si>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</si>
  <si>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</si>
  <si>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</si>
  <si>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</si>
  <si>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</si>
  <si>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</si>
  <si>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</si>
  <si>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</si>
  <si>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</si>
  <si>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</si>
  <si>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</si>
  <si>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</si>
  <si>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</si>
  <si>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</si>
  <si>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</si>
  <si>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</si>
  <si>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</si>
  <si>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</si>
  <si>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</si>
  <si>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</si>
  <si>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</si>
  <si>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</si>
  <si>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</si>
  <si>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</si>
  <si>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</si>
  <si>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</si>
  <si>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</si>
  <si>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</si>
  <si>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</si>
  <si>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</si>
  <si>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</si>
  <si>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</si>
  <si>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</si>
  <si>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</si>
  <si>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</si>
  <si>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</si>
  <si>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</si>
  <si>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</si>
  <si>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</si>
  <si>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</si>
  <si>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</si>
  <si>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</si>
  <si>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</si>
  <si>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</si>
  <si>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</si>
  <si>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</si>
  <si>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</si>
  <si>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</si>
  <si>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</si>
  <si>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</si>
  <si>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</si>
  <si>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</si>
  <si>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</si>
  <si>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</si>
  <si>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</si>
  <si>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</si>
  <si>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</si>
  <si>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</si>
  <si>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</si>
  <si>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</si>
  <si>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</si>
  <si>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</si>
  <si>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</si>
  <si>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</si>
  <si>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</si>
  <si>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</si>
  <si>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</si>
  <si>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</si>
  <si>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</si>
  <si>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</si>
  <si>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</si>
  <si>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</si>
  <si>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</si>
  <si>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</si>
  <si>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</si>
  <si>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</si>
  <si>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</si>
  <si>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</si>
  <si>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</si>
  <si>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</si>
  <si>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</si>
  <si>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</si>
  <si>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</si>
  <si>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</si>
  <si>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</si>
  <si>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</si>
  <si>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</si>
  <si>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</si>
  <si>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</si>
  <si>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</si>
  <si>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</si>
  <si>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</si>
  <si>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</si>
  <si>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</si>
  <si>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</si>
  <si>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</si>
  <si>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</si>
  <si>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</si>
  <si>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</si>
  <si>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</si>
  <si>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</si>
  <si>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</si>
  <si>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</si>
  <si>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</si>
  <si>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</si>
  <si>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</si>
  <si>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</si>
  <si>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</si>
  <si>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</si>
  <si>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</si>
  <si>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</si>
  <si>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</si>
  <si>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</si>
  <si>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</si>
  <si>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</si>
  <si>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</si>
  <si>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</si>
  <si>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</si>
  <si>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</si>
  <si>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</si>
  <si>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</si>
  <si>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</si>
  <si>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</si>
  <si>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</si>
  <si>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</si>
  <si>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</si>
  <si>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</si>
  <si>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</si>
  <si>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</si>
  <si>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</si>
  <si>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</si>
  <si>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</si>
  <si>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</si>
  <si>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</si>
  <si>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</si>
  <si>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</si>
  <si>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</si>
  <si>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</si>
  <si>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</si>
  <si>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</si>
  <si>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</si>
  <si>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</si>
  <si>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</si>
  <si>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</si>
  <si>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</si>
  <si>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</si>
  <si>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</si>
  <si>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</si>
  <si>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м. Київ</t>
  </si>
  <si>
    <t>01133. Київ.м. Київ</t>
  </si>
  <si>
    <t>бульвар Лесі Українки. 26</t>
  </si>
  <si>
    <t>Усього (сума граф 2-7)</t>
  </si>
  <si>
    <t>на суму, грн. (з рядка 13)</t>
  </si>
  <si>
    <t>О.В. Сімановський</t>
  </si>
  <si>
    <t>С.О. Павлюк</t>
  </si>
  <si>
    <t>285-19-02</t>
  </si>
  <si>
    <t>pavliuk@ki.court.gov.ua</t>
  </si>
  <si>
    <t>13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</si>
</sst>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&amp;L3AA764D0&amp;C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113</v>
      </c>
      <c r="F6" s="48">
        <v>93</v>
      </c>
      <c r="G6" s="48"/>
      <c r="H6" s="48">
        <v>8</v>
      </c>
      <c r="I6" s="48">
        <v>12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34</v>
      </c>
      <c r="F7" s="48">
        <v>28</v>
      </c>
      <c r="G7" s="48"/>
      <c r="H7" s="48">
        <v>2</v>
      </c>
      <c r="I7" s="48">
        <v>4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7</v>
      </c>
      <c r="F8" s="48">
        <v>6</v>
      </c>
      <c r="G8" s="48"/>
      <c r="H8" s="48"/>
      <c r="I8" s="48">
        <v>1</v>
      </c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20</v>
      </c>
      <c r="F9" s="48">
        <v>17</v>
      </c>
      <c r="G9" s="48"/>
      <c r="H9" s="48"/>
      <c r="I9" s="48">
        <v>3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3</v>
      </c>
      <c r="F10" s="48">
        <v>1</v>
      </c>
      <c r="G10" s="48"/>
      <c r="H10" s="48">
        <v>2</v>
      </c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4</v>
      </c>
      <c r="F11" s="48">
        <v>4</v>
      </c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20</v>
      </c>
      <c r="F12" s="48">
        <v>19</v>
      </c>
      <c r="G12" s="48"/>
      <c r="H12" s="48">
        <v>1</v>
      </c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9</v>
      </c>
      <c r="F13" s="48">
        <v>9</v>
      </c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1</v>
      </c>
      <c r="F14" s="48"/>
      <c r="G14" s="48"/>
      <c r="H14" s="48">
        <v>1</v>
      </c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1</v>
      </c>
      <c r="F15" s="48">
        <v>1</v>
      </c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7</v>
      </c>
      <c r="F16" s="48">
        <v>7</v>
      </c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2</v>
      </c>
      <c r="F17" s="48">
        <v>2</v>
      </c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4</v>
      </c>
      <c r="F18" s="48">
        <v>4</v>
      </c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9993123</v>
      </c>
      <c r="F19" s="48">
        <v>9993123</v>
      </c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2710872</v>
      </c>
      <c r="F20" s="48">
        <v>2710872</v>
      </c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93</v>
      </c>
      <c r="F21" s="48">
        <v>74</v>
      </c>
      <c r="G21" s="48"/>
      <c r="H21" s="48">
        <v>7</v>
      </c>
      <c r="I21" s="48">
        <v>12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204</v>
      </c>
      <c r="F23" s="48">
        <v>170</v>
      </c>
      <c r="G23" s="48"/>
      <c r="H23" s="48">
        <v>10</v>
      </c>
      <c r="I23" s="48">
        <v>24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110</v>
      </c>
      <c r="F24" s="48">
        <v>102</v>
      </c>
      <c r="G24" s="48"/>
      <c r="H24" s="48"/>
      <c r="I24" s="48">
        <v>8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39</v>
      </c>
      <c r="F25" s="48">
        <v>38</v>
      </c>
      <c r="G25" s="48"/>
      <c r="H25" s="48">
        <v>1</v>
      </c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9</v>
      </c>
      <c r="F26" s="48">
        <v>9</v>
      </c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4</v>
      </c>
      <c r="F27" s="48">
        <v>4</v>
      </c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1</v>
      </c>
      <c r="F28" s="48">
        <v>1</v>
      </c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1</v>
      </c>
      <c r="F29" s="48">
        <v>1</v>
      </c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1</v>
      </c>
      <c r="F30" s="48"/>
      <c r="G30" s="48"/>
      <c r="H30" s="48">
        <v>1</v>
      </c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9</v>
      </c>
      <c r="F31" s="48">
        <v>9</v>
      </c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17</v>
      </c>
      <c r="F32" s="48">
        <v>17</v>
      </c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2</v>
      </c>
      <c r="F33" s="48">
        <v>2</v>
      </c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5</v>
      </c>
      <c r="F34" s="48">
        <v>5</v>
      </c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165</v>
      </c>
      <c r="F36" s="48">
        <v>132</v>
      </c>
      <c r="G36" s="48"/>
      <c r="H36" s="48">
        <v>9</v>
      </c>
      <c r="I36" s="48">
        <v>24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2</v>
      </c>
      <c r="F38" s="48">
        <v>2</v>
      </c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1</v>
      </c>
      <c r="F39" s="48">
        <v>1</v>
      </c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1</v>
      </c>
      <c r="F40" s="48">
        <v>1</v>
      </c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7</v>
      </c>
      <c r="F45" s="48">
        <v>7</v>
      </c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7</v>
      </c>
      <c r="F46" s="48">
        <v>7</v>
      </c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&amp;L3AA764D0&amp;C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>
      <c r="A16" s="71" t="s">
        <v>928</v>
      </c>
      <c r="B16" s="74"/>
      <c r="C16" s="75">
        <v>2</v>
      </c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>
      <c r="A23" s="69" t="s">
        <v>802</v>
      </c>
      <c r="B23" s="70"/>
      <c r="C23" s="73">
        <v>2</v>
      </c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>
      <c r="A28" s="71" t="s">
        <v>929</v>
      </c>
      <c r="B28" s="74"/>
      <c r="C28" s="75">
        <v>6</v>
      </c>
    </row>
    <row r="29" spans="1:3" ht="47.25" hidden="1">
      <c r="A29" s="69" t="s">
        <v>807</v>
      </c>
      <c r="B29" s="70"/>
      <c r="C29" s="73"/>
    </row>
    <row r="30" spans="1:3" ht="31.5">
      <c r="A30" s="69" t="s">
        <v>808</v>
      </c>
      <c r="B30" s="70"/>
      <c r="C30" s="73">
        <v>4</v>
      </c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>
      <c r="A39" s="69" t="s">
        <v>817</v>
      </c>
      <c r="B39" s="70" t="s">
        <v>922</v>
      </c>
      <c r="C39" s="73">
        <v>2</v>
      </c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>
      <c r="A65" s="71" t="s">
        <v>931</v>
      </c>
      <c r="B65" s="74"/>
      <c r="C65" s="75">
        <v>4</v>
      </c>
    </row>
    <row r="66" spans="1:3" ht="18.75">
      <c r="A66" s="69" t="s">
        <v>842</v>
      </c>
      <c r="B66" s="70"/>
      <c r="C66" s="73">
        <v>4</v>
      </c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>
      <c r="A90" s="71" t="s">
        <v>934</v>
      </c>
      <c r="B90" s="74"/>
      <c r="C90" s="75">
        <v>1</v>
      </c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>
      <c r="A93" s="69" t="s">
        <v>866</v>
      </c>
      <c r="B93" s="70"/>
      <c r="C93" s="73">
        <v>1</v>
      </c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&amp;L3AA764D0&amp;C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9</v>
      </c>
      <c r="F7" s="16">
        <f>F33+F67+F86+F134+F191+F218+F233+F263+F282+F312+F337+F371+F402+F414+F420+F446+F481+F514+F534+F556+F575+F614+F639+F662+F687+F704+F730</f>
        <v>9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>
      <c r="A404" s="78">
        <v>752</v>
      </c>
      <c r="B404" s="59" t="s">
        <v>471</v>
      </c>
      <c r="C404" s="66">
        <v>2177</v>
      </c>
      <c r="D404" s="66"/>
      <c r="E404" s="60">
        <f>SUM(F404:K404)</f>
        <v>3</v>
      </c>
      <c r="F404" s="57">
        <v>3</v>
      </c>
      <c r="G404" s="57"/>
      <c r="H404" s="57"/>
      <c r="I404" s="57"/>
      <c r="J404" s="57"/>
      <c r="K404" s="57"/>
      <c r="L404" s="82"/>
    </row>
    <row r="405" spans="1:12" s="58" customFormat="1" ht="15.75" customHeight="1">
      <c r="A405" s="78">
        <v>753</v>
      </c>
      <c r="B405" s="59" t="s">
        <v>472</v>
      </c>
      <c r="C405" s="66">
        <v>1915</v>
      </c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>
      <c r="A406" s="78">
        <v>754</v>
      </c>
      <c r="B406" s="59" t="s">
        <v>473</v>
      </c>
      <c r="C406" s="66">
        <v>1331</v>
      </c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>
      <c r="A407" s="78">
        <v>755</v>
      </c>
      <c r="B407" s="59" t="s">
        <v>474</v>
      </c>
      <c r="C407" s="66">
        <v>1568</v>
      </c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>
      <c r="A408" s="78">
        <v>756</v>
      </c>
      <c r="B408" s="59" t="s">
        <v>475</v>
      </c>
      <c r="C408" s="66">
        <v>1514</v>
      </c>
      <c r="D408" s="66"/>
      <c r="E408" s="60">
        <f>SUM(F408:K408)</f>
        <v>1</v>
      </c>
      <c r="F408" s="57">
        <v>1</v>
      </c>
      <c r="G408" s="57"/>
      <c r="H408" s="57"/>
      <c r="I408" s="57"/>
      <c r="J408" s="57"/>
      <c r="K408" s="57"/>
      <c r="L408" s="82"/>
    </row>
    <row r="409" spans="1:12" s="58" customFormat="1" ht="15.75" customHeight="1">
      <c r="A409" s="78">
        <v>757</v>
      </c>
      <c r="B409" s="59" t="s">
        <v>476</v>
      </c>
      <c r="C409" s="66">
        <v>1970</v>
      </c>
      <c r="D409" s="66"/>
      <c r="E409" s="60">
        <f>SUM(F409:K409)</f>
        <v>2</v>
      </c>
      <c r="F409" s="57">
        <v>2</v>
      </c>
      <c r="G409" s="57"/>
      <c r="H409" s="57"/>
      <c r="I409" s="57"/>
      <c r="J409" s="57"/>
      <c r="K409" s="57"/>
      <c r="L409" s="82"/>
    </row>
    <row r="410" spans="1:12" s="58" customFormat="1" ht="15.75" customHeight="1">
      <c r="A410" s="78">
        <v>758</v>
      </c>
      <c r="B410" s="59" t="s">
        <v>477</v>
      </c>
      <c r="C410" s="66">
        <v>1356</v>
      </c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>
      <c r="A411" s="78">
        <v>759</v>
      </c>
      <c r="B411" s="59" t="s">
        <v>478</v>
      </c>
      <c r="C411" s="66">
        <v>1848</v>
      </c>
      <c r="D411" s="66"/>
      <c r="E411" s="60">
        <f>SUM(F411:K411)</f>
        <v>1</v>
      </c>
      <c r="F411" s="57">
        <v>1</v>
      </c>
      <c r="G411" s="57"/>
      <c r="H411" s="57"/>
      <c r="I411" s="57"/>
      <c r="J411" s="57"/>
      <c r="K411" s="57"/>
      <c r="L411" s="82"/>
    </row>
    <row r="412" spans="1:12" s="58" customFormat="1" ht="15.75" customHeight="1">
      <c r="A412" s="78">
        <v>760</v>
      </c>
      <c r="B412" s="59" t="s">
        <v>479</v>
      </c>
      <c r="C412" s="66">
        <v>2736</v>
      </c>
      <c r="D412" s="66"/>
      <c r="E412" s="60">
        <f>SUM(F412:K412)</f>
        <v>1</v>
      </c>
      <c r="F412" s="57">
        <v>1</v>
      </c>
      <c r="G412" s="57"/>
      <c r="H412" s="57"/>
      <c r="I412" s="57"/>
      <c r="J412" s="57"/>
      <c r="K412" s="57"/>
      <c r="L412" s="82"/>
    </row>
    <row r="413" spans="1:12" s="58" customFormat="1" ht="15.75" customHeight="1">
      <c r="A413" s="78">
        <v>761</v>
      </c>
      <c r="B413" s="59" t="s">
        <v>480</v>
      </c>
      <c r="C413" s="66">
        <v>3080</v>
      </c>
      <c r="D413" s="66"/>
      <c r="E413" s="60">
        <f>SUM(F413:K413)</f>
        <v>1</v>
      </c>
      <c r="F413" s="57">
        <v>1</v>
      </c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9</v>
      </c>
      <c r="F414" s="60">
        <f>SUM(F404:F413)</f>
        <v>9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&amp;L3AA764D0&amp;C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2021-03-17T10:32:00Z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Зведений- 1-ЛТ_10026_4.2020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3AA764D0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